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岗位补贴" sheetId="2" r:id="rId1"/>
    <sheet name="附件2社保补贴" sheetId="3" r:id="rId2"/>
  </sheets>
  <definedNames>
    <definedName name="_xlnm._FilterDatabase" localSheetId="0" hidden="1">附件1岗位补贴!$4:$23</definedName>
    <definedName name="_xlnm._FilterDatabase" localSheetId="1" hidden="1">附件2社保补贴!$2:$22</definedName>
    <definedName name="_xlnm.Print_Area" localSheetId="0">附件1岗位补贴!$A$1:$G$23</definedName>
    <definedName name="_xlnm.Print_Area" localSheetId="1">附件2社保补贴!$A$1:$I$22</definedName>
  </definedNames>
  <calcPr calcId="144525"/>
</workbook>
</file>

<file path=xl/sharedStrings.xml><?xml version="1.0" encoding="utf-8"?>
<sst xmlns="http://schemas.openxmlformats.org/spreadsheetml/2006/main" count="131" uniqueCount="38">
  <si>
    <t>附件1： 2023年1-6月公益性岗位补贴明细表</t>
  </si>
  <si>
    <t>（岗位补贴每人每月1700元）</t>
  </si>
  <si>
    <t>序号</t>
  </si>
  <si>
    <t>责任单位</t>
  </si>
  <si>
    <t>岗位类别</t>
  </si>
  <si>
    <t>在岗人数</t>
  </si>
  <si>
    <t>岗位补贴</t>
  </si>
  <si>
    <t>备注</t>
  </si>
  <si>
    <t>补贴时限</t>
  </si>
  <si>
    <t>金额（元）</t>
  </si>
  <si>
    <t>北京南路街道</t>
  </si>
  <si>
    <t>公益性岗位</t>
  </si>
  <si>
    <t>1-6月</t>
  </si>
  <si>
    <t>延安北路街道</t>
  </si>
  <si>
    <t>绿洲路街道</t>
  </si>
  <si>
    <t>宁边路街道</t>
  </si>
  <si>
    <t>中山路街道</t>
  </si>
  <si>
    <t>建国路街道</t>
  </si>
  <si>
    <t>硫磺沟镇</t>
  </si>
  <si>
    <t>1-2月</t>
  </si>
  <si>
    <t>六工镇</t>
  </si>
  <si>
    <t>佃坝镇</t>
  </si>
  <si>
    <t>滨湖镇</t>
  </si>
  <si>
    <t>阿什里乡</t>
  </si>
  <si>
    <t>庙尔沟乡</t>
  </si>
  <si>
    <t>市残联（残疾人劳动就业服务所）</t>
  </si>
  <si>
    <t>市民政局</t>
  </si>
  <si>
    <t>市退役军人事务局</t>
  </si>
  <si>
    <t>市技工学校</t>
  </si>
  <si>
    <t>市司法局</t>
  </si>
  <si>
    <t>市总工会</t>
  </si>
  <si>
    <t>合计</t>
  </si>
  <si>
    <t>附件2：2023年1-6月公益性社保补贴明细表</t>
  </si>
  <si>
    <t>社保补贴</t>
  </si>
  <si>
    <t>养老保险（16%）</t>
  </si>
  <si>
    <t>医疗保险（1-2月9.5%、3-7月8%）</t>
  </si>
  <si>
    <t>失业保险（0.5%）</t>
  </si>
  <si>
    <t>合计（元）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</si>
</sst>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9" fillId="0" borderId="0"/>
    <xf numFmtId="0" fontId="1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0">
      <alignment vertical="top"/>
      <protection locked="0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汇总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残联昌吉市公益性岗位登记表（残联）" xfId="50"/>
  </cellStyles>
  <tableStyles count="0" defaultTableStyle="TableStyleMedium2" defaultPivotStyle="PivotStyleLight16"/>
  <colors>
    <mruColors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view="pageBreakPreview" zoomScaleNormal="100" zoomScaleSheetLayoutView="100" workbookViewId="0">
      <selection activeCell="F23" sqref="F23"/>
    </sheetView>
  </sheetViews>
  <sheetFormatPr defaultColWidth="9" defaultRowHeight="13.5"/>
  <cols>
    <col min="1" max="1" width="6.16666666666667" style="2" customWidth="1"/>
    <col min="2" max="2" width="31.525" style="2" customWidth="1"/>
    <col min="3" max="3" width="13.3666666666667" style="2" customWidth="1"/>
    <col min="4" max="4" width="9.13333333333333" style="2" customWidth="1"/>
    <col min="5" max="5" width="15.05" style="2" customWidth="1"/>
    <col min="6" max="6" width="15.9083333333333" style="24" customWidth="1"/>
    <col min="7" max="7" width="16.25" style="2" customWidth="1"/>
    <col min="8" max="247" width="13" style="2" customWidth="1"/>
    <col min="248" max="248" width="13" style="2"/>
    <col min="249" max="16382" width="9" style="2"/>
    <col min="16383" max="16384" width="9" style="5"/>
  </cols>
  <sheetData>
    <row r="1" s="2" customFormat="1" ht="22" customHeight="1" spans="1:7">
      <c r="A1" s="25" t="s">
        <v>0</v>
      </c>
      <c r="B1" s="25"/>
      <c r="C1" s="25"/>
      <c r="D1" s="25"/>
      <c r="E1" s="25"/>
      <c r="F1" s="26"/>
      <c r="G1" s="25"/>
    </row>
    <row r="2" s="2" customFormat="1" ht="22" customHeight="1" spans="1:7">
      <c r="A2" s="1" t="s">
        <v>1</v>
      </c>
      <c r="B2" s="1"/>
      <c r="C2" s="1"/>
      <c r="D2" s="1"/>
      <c r="E2" s="1"/>
      <c r="F2" s="27"/>
      <c r="G2" s="1"/>
    </row>
    <row r="3" s="3" customFormat="1" ht="18" customHeight="1" spans="1:7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9"/>
      <c r="G3" s="28" t="s">
        <v>7</v>
      </c>
    </row>
    <row r="4" s="3" customFormat="1" ht="21" customHeight="1" spans="1:7">
      <c r="A4" s="28"/>
      <c r="B4" s="28"/>
      <c r="C4" s="28"/>
      <c r="D4" s="28"/>
      <c r="E4" s="28" t="s">
        <v>8</v>
      </c>
      <c r="F4" s="29" t="s">
        <v>9</v>
      </c>
      <c r="G4" s="28"/>
    </row>
    <row r="5" s="2" customFormat="1" ht="36" customHeight="1" spans="1:16384">
      <c r="A5" s="10">
        <v>1</v>
      </c>
      <c r="B5" s="11" t="s">
        <v>10</v>
      </c>
      <c r="C5" s="11" t="s">
        <v>11</v>
      </c>
      <c r="D5" s="11">
        <v>22</v>
      </c>
      <c r="E5" s="12" t="s">
        <v>12</v>
      </c>
      <c r="F5" s="17">
        <v>210800</v>
      </c>
      <c r="G5" s="11"/>
      <c r="XFC5" s="5"/>
      <c r="XFD5" s="5"/>
    </row>
    <row r="6" s="2" customFormat="1" ht="36" customHeight="1" spans="1:16384">
      <c r="A6" s="10">
        <v>2</v>
      </c>
      <c r="B6" s="11" t="s">
        <v>13</v>
      </c>
      <c r="C6" s="11" t="s">
        <v>11</v>
      </c>
      <c r="D6" s="11">
        <v>19</v>
      </c>
      <c r="E6" s="12" t="s">
        <v>12</v>
      </c>
      <c r="F6" s="17">
        <v>187000</v>
      </c>
      <c r="G6" s="11"/>
      <c r="XFC6" s="5"/>
      <c r="XFD6" s="5"/>
    </row>
    <row r="7" s="2" customFormat="1" ht="36" customHeight="1" spans="1:16384">
      <c r="A7" s="10">
        <v>3</v>
      </c>
      <c r="B7" s="11" t="s">
        <v>14</v>
      </c>
      <c r="C7" s="11" t="s">
        <v>11</v>
      </c>
      <c r="D7" s="11">
        <v>36</v>
      </c>
      <c r="E7" s="12" t="s">
        <v>12</v>
      </c>
      <c r="F7" s="17">
        <v>340000</v>
      </c>
      <c r="G7" s="11"/>
      <c r="XFC7" s="5"/>
      <c r="XFD7" s="5"/>
    </row>
    <row r="8" s="2" customFormat="1" ht="36" customHeight="1" spans="1:16384">
      <c r="A8" s="10">
        <v>4</v>
      </c>
      <c r="B8" s="11" t="s">
        <v>15</v>
      </c>
      <c r="C8" s="11" t="s">
        <v>11</v>
      </c>
      <c r="D8" s="11">
        <v>5</v>
      </c>
      <c r="E8" s="12" t="s">
        <v>12</v>
      </c>
      <c r="F8" s="17">
        <v>51000</v>
      </c>
      <c r="G8" s="11"/>
      <c r="XFC8" s="5"/>
      <c r="XFD8" s="5"/>
    </row>
    <row r="9" s="2" customFormat="1" ht="36" customHeight="1" spans="1:16384">
      <c r="A9" s="10">
        <v>5</v>
      </c>
      <c r="B9" s="11" t="s">
        <v>16</v>
      </c>
      <c r="C9" s="11" t="s">
        <v>11</v>
      </c>
      <c r="D9" s="11">
        <v>25</v>
      </c>
      <c r="E9" s="12" t="s">
        <v>12</v>
      </c>
      <c r="F9" s="17">
        <v>244800</v>
      </c>
      <c r="G9" s="11"/>
      <c r="XFC9" s="5"/>
      <c r="XFD9" s="5"/>
    </row>
    <row r="10" s="2" customFormat="1" ht="36" customHeight="1" spans="1:16384">
      <c r="A10" s="10">
        <v>6</v>
      </c>
      <c r="B10" s="11" t="s">
        <v>17</v>
      </c>
      <c r="C10" s="11" t="s">
        <v>11</v>
      </c>
      <c r="D10" s="11">
        <v>34</v>
      </c>
      <c r="E10" s="12" t="s">
        <v>12</v>
      </c>
      <c r="F10" s="17">
        <v>304300</v>
      </c>
      <c r="G10" s="11"/>
      <c r="XFC10" s="5"/>
      <c r="XFD10" s="5"/>
    </row>
    <row r="11" s="2" customFormat="1" ht="36" customHeight="1" spans="1:16384">
      <c r="A11" s="10">
        <v>7</v>
      </c>
      <c r="B11" s="11" t="s">
        <v>18</v>
      </c>
      <c r="C11" s="11" t="s">
        <v>11</v>
      </c>
      <c r="D11" s="11">
        <v>1</v>
      </c>
      <c r="E11" s="12" t="s">
        <v>19</v>
      </c>
      <c r="F11" s="17">
        <v>3400</v>
      </c>
      <c r="G11" s="11"/>
      <c r="XFC11" s="5"/>
      <c r="XFD11" s="5"/>
    </row>
    <row r="12" s="2" customFormat="1" ht="36" customHeight="1" spans="1:16384">
      <c r="A12" s="10">
        <v>8</v>
      </c>
      <c r="B12" s="11" t="s">
        <v>20</v>
      </c>
      <c r="C12" s="11" t="s">
        <v>11</v>
      </c>
      <c r="D12" s="11">
        <v>1</v>
      </c>
      <c r="E12" s="12" t="s">
        <v>12</v>
      </c>
      <c r="F12" s="17">
        <v>10200</v>
      </c>
      <c r="G12" s="11"/>
      <c r="XFC12" s="5"/>
      <c r="XFD12" s="5"/>
    </row>
    <row r="13" s="2" customFormat="1" ht="36" customHeight="1" spans="1:16384">
      <c r="A13" s="10">
        <v>9</v>
      </c>
      <c r="B13" s="11" t="s">
        <v>21</v>
      </c>
      <c r="C13" s="11" t="s">
        <v>11</v>
      </c>
      <c r="D13" s="11">
        <v>1</v>
      </c>
      <c r="E13" s="12" t="s">
        <v>12</v>
      </c>
      <c r="F13" s="17">
        <v>10200</v>
      </c>
      <c r="G13" s="11"/>
      <c r="XFC13" s="5"/>
      <c r="XFD13" s="5"/>
    </row>
    <row r="14" s="2" customFormat="1" ht="36" customHeight="1" spans="1:16384">
      <c r="A14" s="10">
        <v>10</v>
      </c>
      <c r="B14" s="11" t="s">
        <v>22</v>
      </c>
      <c r="C14" s="11" t="s">
        <v>11</v>
      </c>
      <c r="D14" s="11">
        <v>3</v>
      </c>
      <c r="E14" s="12" t="s">
        <v>12</v>
      </c>
      <c r="F14" s="15">
        <v>30600</v>
      </c>
      <c r="G14" s="11"/>
      <c r="XFC14" s="5"/>
      <c r="XFD14" s="5"/>
    </row>
    <row r="15" s="2" customFormat="1" ht="36" customHeight="1" spans="1:16384">
      <c r="A15" s="10">
        <v>11</v>
      </c>
      <c r="B15" s="11" t="s">
        <v>23</v>
      </c>
      <c r="C15" s="11" t="s">
        <v>11</v>
      </c>
      <c r="D15" s="11">
        <v>3</v>
      </c>
      <c r="E15" s="12" t="s">
        <v>12</v>
      </c>
      <c r="F15" s="17">
        <v>25500</v>
      </c>
      <c r="G15" s="11"/>
      <c r="XFC15" s="5"/>
      <c r="XFD15" s="5"/>
    </row>
    <row r="16" s="2" customFormat="1" ht="36" customHeight="1" spans="1:16384">
      <c r="A16" s="10">
        <v>12</v>
      </c>
      <c r="B16" s="11" t="s">
        <v>24</v>
      </c>
      <c r="C16" s="11" t="s">
        <v>11</v>
      </c>
      <c r="D16" s="11">
        <v>1</v>
      </c>
      <c r="E16" s="12" t="s">
        <v>12</v>
      </c>
      <c r="F16" s="30">
        <f>1700*6</f>
        <v>10200</v>
      </c>
      <c r="G16" s="11"/>
      <c r="XFC16" s="5"/>
      <c r="XFD16" s="5"/>
    </row>
    <row r="17" s="2" customFormat="1" ht="36" customHeight="1" spans="1:16384">
      <c r="A17" s="10">
        <v>13</v>
      </c>
      <c r="B17" s="11" t="s">
        <v>25</v>
      </c>
      <c r="C17" s="11" t="s">
        <v>11</v>
      </c>
      <c r="D17" s="11">
        <v>24</v>
      </c>
      <c r="E17" s="12" t="s">
        <v>12</v>
      </c>
      <c r="F17" s="17">
        <v>232900</v>
      </c>
      <c r="G17" s="11"/>
      <c r="XFC17" s="5"/>
      <c r="XFD17" s="5"/>
    </row>
    <row r="18" s="2" customFormat="1" ht="36" customHeight="1" spans="1:16384">
      <c r="A18" s="10">
        <v>14</v>
      </c>
      <c r="B18" s="11" t="s">
        <v>26</v>
      </c>
      <c r="C18" s="11" t="s">
        <v>11</v>
      </c>
      <c r="D18" s="11">
        <v>8</v>
      </c>
      <c r="E18" s="12" t="s">
        <v>12</v>
      </c>
      <c r="F18" s="17">
        <v>76500</v>
      </c>
      <c r="G18" s="11"/>
      <c r="XFC18" s="5"/>
      <c r="XFD18" s="5"/>
    </row>
    <row r="19" s="2" customFormat="1" ht="36" customHeight="1" spans="1:16384">
      <c r="A19" s="10">
        <v>15</v>
      </c>
      <c r="B19" s="11" t="s">
        <v>27</v>
      </c>
      <c r="C19" s="11" t="s">
        <v>11</v>
      </c>
      <c r="D19" s="11">
        <v>4</v>
      </c>
      <c r="E19" s="12" t="s">
        <v>12</v>
      </c>
      <c r="F19" s="17">
        <v>39100</v>
      </c>
      <c r="G19" s="11"/>
      <c r="XFC19" s="5"/>
      <c r="XFD19" s="5"/>
    </row>
    <row r="20" s="3" customFormat="1" ht="36" customHeight="1" spans="1:16384">
      <c r="A20" s="10">
        <v>16</v>
      </c>
      <c r="B20" s="10" t="s">
        <v>28</v>
      </c>
      <c r="C20" s="10" t="s">
        <v>11</v>
      </c>
      <c r="D20" s="10">
        <v>1</v>
      </c>
      <c r="E20" s="12" t="s">
        <v>12</v>
      </c>
      <c r="F20" s="30">
        <f>1700*6</f>
        <v>10200</v>
      </c>
      <c r="G20" s="1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5"/>
      <c r="XFD20" s="5"/>
    </row>
    <row r="21" s="3" customFormat="1" ht="36" customHeight="1" spans="1:16384">
      <c r="A21" s="10">
        <v>17</v>
      </c>
      <c r="B21" s="10" t="s">
        <v>29</v>
      </c>
      <c r="C21" s="10" t="s">
        <v>11</v>
      </c>
      <c r="D21" s="10">
        <v>1</v>
      </c>
      <c r="E21" s="12" t="s">
        <v>12</v>
      </c>
      <c r="F21" s="30">
        <f>1700*6</f>
        <v>10200</v>
      </c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5"/>
      <c r="XFD21" s="5"/>
    </row>
    <row r="22" s="3" customFormat="1" ht="36" customHeight="1" spans="1:16384">
      <c r="A22" s="10">
        <v>18</v>
      </c>
      <c r="B22" s="10" t="s">
        <v>30</v>
      </c>
      <c r="C22" s="10" t="s">
        <v>11</v>
      </c>
      <c r="D22" s="10">
        <v>8</v>
      </c>
      <c r="E22" s="12" t="s">
        <v>12</v>
      </c>
      <c r="F22" s="17">
        <v>71400</v>
      </c>
      <c r="G22" s="1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5"/>
      <c r="XFD22" s="5"/>
    </row>
    <row r="23" s="3" customFormat="1" ht="36" customHeight="1" spans="1:16384">
      <c r="A23" s="31" t="s">
        <v>31</v>
      </c>
      <c r="B23" s="32"/>
      <c r="C23" s="33"/>
      <c r="D23" s="28">
        <f>SUM(D5:D22)</f>
        <v>197</v>
      </c>
      <c r="E23" s="28"/>
      <c r="F23" s="29">
        <f>SUM(F5:F22)</f>
        <v>1868300</v>
      </c>
      <c r="G23" s="2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5"/>
      <c r="XFD23" s="5"/>
    </row>
    <row r="24" s="2" customFormat="1" ht="12" spans="6:6">
      <c r="F24" s="24"/>
    </row>
    <row r="25" s="2" customFormat="1" ht="12" spans="3:6">
      <c r="C25" s="34"/>
      <c r="E25" s="34"/>
      <c r="F25" s="24"/>
    </row>
    <row r="26" s="2" customFormat="1" ht="12" spans="5:6">
      <c r="E26" s="34"/>
      <c r="F26" s="24"/>
    </row>
    <row r="27" s="2" customFormat="1" ht="12" spans="6:6">
      <c r="F27" s="24"/>
    </row>
    <row r="28" s="2" customFormat="1" ht="12" spans="6:6">
      <c r="F28" s="24"/>
    </row>
  </sheetData>
  <autoFilter ref="A4:XFD23">
    <extLst/>
  </autoFilter>
  <mergeCells count="9">
    <mergeCell ref="A1:G1"/>
    <mergeCell ref="A2:G2"/>
    <mergeCell ref="E3:F3"/>
    <mergeCell ref="A23:B23"/>
    <mergeCell ref="A3:A4"/>
    <mergeCell ref="B3:B4"/>
    <mergeCell ref="C3:C4"/>
    <mergeCell ref="D3:D4"/>
    <mergeCell ref="G3:G4"/>
  </mergeCells>
  <printOptions horizontalCentered="1"/>
  <pageMargins left="0.354166666666667" right="0.393055555555556" top="0.66875" bottom="1" header="0.5" footer="0.5"/>
  <pageSetup paperSize="9" scale="90" orientation="portrait" horizontalDpi="600"/>
  <headerFooter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view="pageBreakPreview" zoomScaleNormal="100" zoomScaleSheetLayoutView="100" workbookViewId="0">
      <selection activeCell="E31" sqref="E31"/>
    </sheetView>
  </sheetViews>
  <sheetFormatPr defaultColWidth="9" defaultRowHeight="13.5"/>
  <cols>
    <col min="1" max="1" width="4.13333333333333" style="2" customWidth="1"/>
    <col min="2" max="2" width="14.6333333333333" style="2" customWidth="1"/>
    <col min="3" max="3" width="10.1083333333333" style="2" customWidth="1"/>
    <col min="4" max="4" width="9.275" style="2" customWidth="1"/>
    <col min="5" max="5" width="7.625" style="2" customWidth="1"/>
    <col min="6" max="6" width="14.6333333333333" style="2" customWidth="1"/>
    <col min="7" max="7" width="15.1333333333333" style="2" customWidth="1"/>
    <col min="8" max="8" width="15.25" style="2" customWidth="1"/>
    <col min="9" max="9" width="12" style="2" customWidth="1"/>
    <col min="10" max="248" width="13" style="2" customWidth="1"/>
    <col min="249" max="249" width="13" style="2"/>
    <col min="250" max="16378" width="9" style="2"/>
    <col min="16379" max="16384" width="9" style="5"/>
  </cols>
  <sheetData>
    <row r="1" s="1" customFormat="1" ht="34" customHeight="1" spans="1:9">
      <c r="A1" s="6" t="s">
        <v>32</v>
      </c>
      <c r="B1" s="6"/>
      <c r="C1" s="6"/>
      <c r="D1" s="6"/>
      <c r="E1" s="6"/>
      <c r="F1" s="6"/>
      <c r="G1" s="6"/>
      <c r="H1" s="6"/>
      <c r="I1" s="6"/>
    </row>
    <row r="2" s="2" customFormat="1" ht="24" customHeight="1" spans="1:9">
      <c r="A2" s="7" t="s">
        <v>2</v>
      </c>
      <c r="B2" s="7" t="s">
        <v>3</v>
      </c>
      <c r="C2" s="7" t="s">
        <v>4</v>
      </c>
      <c r="D2" s="7" t="s">
        <v>5</v>
      </c>
      <c r="E2" s="7" t="s">
        <v>8</v>
      </c>
      <c r="F2" s="8" t="s">
        <v>33</v>
      </c>
      <c r="G2" s="8"/>
      <c r="H2" s="8"/>
      <c r="I2" s="8"/>
    </row>
    <row r="3" s="2" customFormat="1" ht="29" customHeight="1" spans="1:9">
      <c r="A3" s="9"/>
      <c r="B3" s="9"/>
      <c r="C3" s="9"/>
      <c r="D3" s="9"/>
      <c r="E3" s="9"/>
      <c r="F3" s="9" t="s">
        <v>34</v>
      </c>
      <c r="G3" s="9" t="s">
        <v>35</v>
      </c>
      <c r="H3" s="9" t="s">
        <v>36</v>
      </c>
      <c r="I3" s="8" t="s">
        <v>37</v>
      </c>
    </row>
    <row r="4" s="2" customFormat="1" ht="36" customHeight="1" spans="1:16384">
      <c r="A4" s="10">
        <v>1</v>
      </c>
      <c r="B4" s="11" t="s">
        <v>10</v>
      </c>
      <c r="C4" s="11" t="s">
        <v>11</v>
      </c>
      <c r="D4" s="11">
        <v>22</v>
      </c>
      <c r="E4" s="12" t="s">
        <v>12</v>
      </c>
      <c r="F4" s="13">
        <v>84379.52</v>
      </c>
      <c r="G4" s="13">
        <v>42189.76</v>
      </c>
      <c r="H4" s="13">
        <v>2637.48</v>
      </c>
      <c r="I4" s="11">
        <f t="shared" ref="I4:I22" si="0">F4+G4+H4</f>
        <v>129206.76</v>
      </c>
      <c r="XEY4" s="5"/>
      <c r="XEZ4" s="5"/>
      <c r="XFA4" s="5"/>
      <c r="XFB4" s="5"/>
      <c r="XFC4" s="5"/>
      <c r="XFD4" s="5"/>
    </row>
    <row r="5" s="2" customFormat="1" ht="36" customHeight="1" spans="1:16384">
      <c r="A5" s="10">
        <v>2</v>
      </c>
      <c r="B5" s="11" t="s">
        <v>13</v>
      </c>
      <c r="C5" s="11" t="s">
        <v>11</v>
      </c>
      <c r="D5" s="11">
        <v>19</v>
      </c>
      <c r="E5" s="12" t="s">
        <v>12</v>
      </c>
      <c r="F5" s="14">
        <v>74852.8</v>
      </c>
      <c r="G5" s="14">
        <v>37426.4</v>
      </c>
      <c r="H5" s="14">
        <v>2339.7</v>
      </c>
      <c r="I5" s="11">
        <f t="shared" si="0"/>
        <v>114618.9</v>
      </c>
      <c r="XEY5" s="5"/>
      <c r="XEZ5" s="5"/>
      <c r="XFA5" s="5"/>
      <c r="XFB5" s="5"/>
      <c r="XFC5" s="5"/>
      <c r="XFD5" s="5"/>
    </row>
    <row r="6" s="2" customFormat="1" ht="36" customHeight="1" spans="1:16384">
      <c r="A6" s="10">
        <v>3</v>
      </c>
      <c r="B6" s="11" t="s">
        <v>14</v>
      </c>
      <c r="C6" s="11" t="s">
        <v>11</v>
      </c>
      <c r="D6" s="11">
        <v>36</v>
      </c>
      <c r="E6" s="12" t="s">
        <v>12</v>
      </c>
      <c r="F6" s="13">
        <v>136096</v>
      </c>
      <c r="G6" s="13">
        <v>68048</v>
      </c>
      <c r="H6" s="13">
        <v>4254</v>
      </c>
      <c r="I6" s="11">
        <f t="shared" si="0"/>
        <v>208398</v>
      </c>
      <c r="XEY6" s="5"/>
      <c r="XEZ6" s="5"/>
      <c r="XFA6" s="5"/>
      <c r="XFB6" s="5"/>
      <c r="XFC6" s="5"/>
      <c r="XFD6" s="5"/>
    </row>
    <row r="7" s="2" customFormat="1" ht="36" customHeight="1" spans="1:16384">
      <c r="A7" s="10">
        <v>4</v>
      </c>
      <c r="B7" s="11" t="s">
        <v>15</v>
      </c>
      <c r="C7" s="11" t="s">
        <v>11</v>
      </c>
      <c r="D7" s="11">
        <v>5</v>
      </c>
      <c r="E7" s="12" t="s">
        <v>12</v>
      </c>
      <c r="F7" s="14">
        <v>20414.4</v>
      </c>
      <c r="G7" s="14">
        <v>10207.2</v>
      </c>
      <c r="H7" s="14">
        <v>638.1</v>
      </c>
      <c r="I7" s="11">
        <f t="shared" si="0"/>
        <v>31259.7</v>
      </c>
      <c r="XEY7" s="5"/>
      <c r="XEZ7" s="5"/>
      <c r="XFA7" s="5"/>
      <c r="XFB7" s="5"/>
      <c r="XFC7" s="5"/>
      <c r="XFD7" s="5"/>
    </row>
    <row r="8" s="2" customFormat="1" ht="36" customHeight="1" spans="1:16384">
      <c r="A8" s="10">
        <v>5</v>
      </c>
      <c r="B8" s="11" t="s">
        <v>16</v>
      </c>
      <c r="C8" s="11" t="s">
        <v>11</v>
      </c>
      <c r="D8" s="11">
        <v>25</v>
      </c>
      <c r="E8" s="12" t="s">
        <v>12</v>
      </c>
      <c r="F8" s="13">
        <v>97989.12</v>
      </c>
      <c r="G8" s="13">
        <v>48994.56</v>
      </c>
      <c r="H8" s="13">
        <v>3062.88</v>
      </c>
      <c r="I8" s="11">
        <f t="shared" si="0"/>
        <v>150046.56</v>
      </c>
      <c r="XEY8" s="5"/>
      <c r="XEZ8" s="5"/>
      <c r="XFA8" s="5"/>
      <c r="XFB8" s="5"/>
      <c r="XFC8" s="5"/>
      <c r="XFD8" s="5"/>
    </row>
    <row r="9" s="2" customFormat="1" ht="36" customHeight="1" spans="1:16384">
      <c r="A9" s="10">
        <v>6</v>
      </c>
      <c r="B9" s="11" t="s">
        <v>17</v>
      </c>
      <c r="C9" s="11" t="s">
        <v>11</v>
      </c>
      <c r="D9" s="11">
        <v>34</v>
      </c>
      <c r="E9" s="12" t="s">
        <v>12</v>
      </c>
      <c r="F9" s="14">
        <v>121805.92</v>
      </c>
      <c r="G9" s="14">
        <v>60902.96</v>
      </c>
      <c r="H9" s="14">
        <v>3807.33</v>
      </c>
      <c r="I9" s="11">
        <f t="shared" si="0"/>
        <v>186516.21</v>
      </c>
      <c r="XEY9" s="5"/>
      <c r="XEZ9" s="5"/>
      <c r="XFA9" s="5"/>
      <c r="XFB9" s="5"/>
      <c r="XFC9" s="5"/>
      <c r="XFD9" s="5"/>
    </row>
    <row r="10" s="2" customFormat="1" ht="36" customHeight="1" spans="1:16384">
      <c r="A10" s="10">
        <v>7</v>
      </c>
      <c r="B10" s="11" t="s">
        <v>18</v>
      </c>
      <c r="C10" s="11" t="s">
        <v>11</v>
      </c>
      <c r="D10" s="11">
        <v>1</v>
      </c>
      <c r="E10" s="12" t="s">
        <v>19</v>
      </c>
      <c r="F10" s="14">
        <v>1360.96</v>
      </c>
      <c r="G10" s="14">
        <v>680.48</v>
      </c>
      <c r="H10" s="14">
        <v>42.54</v>
      </c>
      <c r="I10" s="11">
        <f t="shared" si="0"/>
        <v>2083.98</v>
      </c>
      <c r="XEY10" s="5"/>
      <c r="XEZ10" s="5"/>
      <c r="XFA10" s="5"/>
      <c r="XFB10" s="5"/>
      <c r="XFC10" s="5"/>
      <c r="XFD10" s="5"/>
    </row>
    <row r="11" s="2" customFormat="1" ht="36" customHeight="1" spans="1:16384">
      <c r="A11" s="10">
        <v>8</v>
      </c>
      <c r="B11" s="11" t="s">
        <v>20</v>
      </c>
      <c r="C11" s="11" t="s">
        <v>11</v>
      </c>
      <c r="D11" s="11">
        <v>1</v>
      </c>
      <c r="E11" s="12" t="s">
        <v>12</v>
      </c>
      <c r="F11" s="14">
        <v>4082.88</v>
      </c>
      <c r="G11" s="14">
        <v>2041.44</v>
      </c>
      <c r="H11" s="14">
        <v>127.62</v>
      </c>
      <c r="I11" s="11">
        <f t="shared" si="0"/>
        <v>6251.94</v>
      </c>
      <c r="XEY11" s="5"/>
      <c r="XEZ11" s="5"/>
      <c r="XFA11" s="5"/>
      <c r="XFB11" s="5"/>
      <c r="XFC11" s="5"/>
      <c r="XFD11" s="5"/>
    </row>
    <row r="12" s="2" customFormat="1" ht="36" customHeight="1" spans="1:16384">
      <c r="A12" s="10">
        <v>9</v>
      </c>
      <c r="B12" s="11" t="s">
        <v>21</v>
      </c>
      <c r="C12" s="11" t="s">
        <v>11</v>
      </c>
      <c r="D12" s="11">
        <v>1</v>
      </c>
      <c r="E12" s="12" t="s">
        <v>12</v>
      </c>
      <c r="F12" s="14">
        <v>4082.88</v>
      </c>
      <c r="G12" s="14">
        <v>2041.44</v>
      </c>
      <c r="H12" s="14">
        <v>127.62</v>
      </c>
      <c r="I12" s="11">
        <f t="shared" si="0"/>
        <v>6251.94</v>
      </c>
      <c r="XEY12" s="5"/>
      <c r="XEZ12" s="5"/>
      <c r="XFA12" s="5"/>
      <c r="XFB12" s="5"/>
      <c r="XFC12" s="5"/>
      <c r="XFD12" s="5"/>
    </row>
    <row r="13" s="2" customFormat="1" ht="36" customHeight="1" spans="1:16384">
      <c r="A13" s="10">
        <v>10</v>
      </c>
      <c r="B13" s="11" t="s">
        <v>22</v>
      </c>
      <c r="C13" s="11" t="s">
        <v>11</v>
      </c>
      <c r="D13" s="11">
        <v>3</v>
      </c>
      <c r="E13" s="12" t="s">
        <v>12</v>
      </c>
      <c r="F13" s="14">
        <v>12248.64</v>
      </c>
      <c r="G13" s="14">
        <v>6124.32</v>
      </c>
      <c r="H13" s="14">
        <v>382.86</v>
      </c>
      <c r="I13" s="11">
        <f t="shared" si="0"/>
        <v>18755.82</v>
      </c>
      <c r="XEY13" s="5"/>
      <c r="XEZ13" s="5"/>
      <c r="XFA13" s="5"/>
      <c r="XFB13" s="5"/>
      <c r="XFC13" s="5"/>
      <c r="XFD13" s="5"/>
    </row>
    <row r="14" s="2" customFormat="1" ht="36" customHeight="1" spans="1:16384">
      <c r="A14" s="10">
        <v>11</v>
      </c>
      <c r="B14" s="11" t="s">
        <v>23</v>
      </c>
      <c r="C14" s="11" t="s">
        <v>11</v>
      </c>
      <c r="D14" s="11">
        <v>3</v>
      </c>
      <c r="E14" s="12" t="s">
        <v>12</v>
      </c>
      <c r="F14" s="14">
        <v>10207.2</v>
      </c>
      <c r="G14" s="14">
        <v>5103.6</v>
      </c>
      <c r="H14" s="14">
        <v>319.05</v>
      </c>
      <c r="I14" s="11">
        <f t="shared" si="0"/>
        <v>15629.85</v>
      </c>
      <c r="XEY14" s="5"/>
      <c r="XEZ14" s="5"/>
      <c r="XFA14" s="5"/>
      <c r="XFB14" s="5"/>
      <c r="XFC14" s="5"/>
      <c r="XFD14" s="5"/>
    </row>
    <row r="15" s="2" customFormat="1" ht="36" customHeight="1" spans="1:16384">
      <c r="A15" s="10">
        <v>12</v>
      </c>
      <c r="B15" s="11" t="s">
        <v>24</v>
      </c>
      <c r="C15" s="11" t="s">
        <v>11</v>
      </c>
      <c r="D15" s="11">
        <v>1</v>
      </c>
      <c r="E15" s="12" t="s">
        <v>12</v>
      </c>
      <c r="F15" s="15">
        <v>4082.88</v>
      </c>
      <c r="G15" s="15">
        <v>2041.44</v>
      </c>
      <c r="H15" s="15">
        <v>127.62</v>
      </c>
      <c r="I15" s="11">
        <f t="shared" si="0"/>
        <v>6251.94</v>
      </c>
      <c r="XEY15" s="5"/>
      <c r="XEZ15" s="5"/>
      <c r="XFA15" s="5"/>
      <c r="XFB15" s="5"/>
      <c r="XFC15" s="5"/>
      <c r="XFD15" s="5"/>
    </row>
    <row r="16" s="2" customFormat="1" ht="36" customHeight="1" spans="1:16384">
      <c r="A16" s="10">
        <v>13</v>
      </c>
      <c r="B16" s="16" t="s">
        <v>25</v>
      </c>
      <c r="C16" s="11" t="s">
        <v>11</v>
      </c>
      <c r="D16" s="11">
        <v>24</v>
      </c>
      <c r="E16" s="12" t="s">
        <v>12</v>
      </c>
      <c r="F16" s="14">
        <v>93225.76</v>
      </c>
      <c r="G16" s="14">
        <v>46612.88</v>
      </c>
      <c r="H16" s="14">
        <v>2913.99</v>
      </c>
      <c r="I16" s="11">
        <f t="shared" si="0"/>
        <v>142752.63</v>
      </c>
      <c r="XEY16" s="5"/>
      <c r="XEZ16" s="5"/>
      <c r="XFA16" s="5"/>
      <c r="XFB16" s="5"/>
      <c r="XFC16" s="5"/>
      <c r="XFD16" s="5"/>
    </row>
    <row r="17" s="2" customFormat="1" ht="36" customHeight="1" spans="1:16384">
      <c r="A17" s="10">
        <v>14</v>
      </c>
      <c r="B17" s="11" t="s">
        <v>26</v>
      </c>
      <c r="C17" s="11" t="s">
        <v>11</v>
      </c>
      <c r="D17" s="11">
        <v>8</v>
      </c>
      <c r="E17" s="12" t="s">
        <v>12</v>
      </c>
      <c r="F17" s="13">
        <v>30621.6</v>
      </c>
      <c r="G17" s="13">
        <v>15310.8</v>
      </c>
      <c r="H17" s="13">
        <v>957.15</v>
      </c>
      <c r="I17" s="11">
        <f t="shared" si="0"/>
        <v>46889.55</v>
      </c>
      <c r="XEY17" s="5"/>
      <c r="XEZ17" s="5"/>
      <c r="XFA17" s="5"/>
      <c r="XFB17" s="5"/>
      <c r="XFC17" s="5"/>
      <c r="XFD17" s="5"/>
    </row>
    <row r="18" s="2" customFormat="1" ht="36" customHeight="1" spans="1:16384">
      <c r="A18" s="10">
        <v>15</v>
      </c>
      <c r="B18" s="11" t="s">
        <v>27</v>
      </c>
      <c r="C18" s="11" t="s">
        <v>11</v>
      </c>
      <c r="D18" s="11">
        <v>4</v>
      </c>
      <c r="E18" s="12" t="s">
        <v>12</v>
      </c>
      <c r="F18" s="14">
        <v>15651.04</v>
      </c>
      <c r="G18" s="14">
        <v>7825.52</v>
      </c>
      <c r="H18" s="14">
        <v>489.21</v>
      </c>
      <c r="I18" s="11">
        <f t="shared" si="0"/>
        <v>23965.77</v>
      </c>
      <c r="XEY18" s="5"/>
      <c r="XEZ18" s="5"/>
      <c r="XFA18" s="5"/>
      <c r="XFB18" s="5"/>
      <c r="XFC18" s="5"/>
      <c r="XFD18" s="5"/>
    </row>
    <row r="19" s="2" customFormat="1" ht="36" customHeight="1" spans="1:16384">
      <c r="A19" s="10">
        <v>16</v>
      </c>
      <c r="B19" s="10" t="s">
        <v>28</v>
      </c>
      <c r="C19" s="10" t="s">
        <v>11</v>
      </c>
      <c r="D19" s="10">
        <v>1</v>
      </c>
      <c r="E19" s="12" t="s">
        <v>12</v>
      </c>
      <c r="F19" s="15">
        <v>4082.88</v>
      </c>
      <c r="G19" s="15">
        <v>2041.44</v>
      </c>
      <c r="H19" s="15">
        <v>127.62</v>
      </c>
      <c r="I19" s="11">
        <f t="shared" si="0"/>
        <v>6251.94</v>
      </c>
      <c r="XEY19" s="5"/>
      <c r="XEZ19" s="5"/>
      <c r="XFA19" s="5"/>
      <c r="XFB19" s="5"/>
      <c r="XFC19" s="5"/>
      <c r="XFD19" s="5"/>
    </row>
    <row r="20" s="3" customFormat="1" ht="36" customHeight="1" spans="1:16384">
      <c r="A20" s="10">
        <v>17</v>
      </c>
      <c r="B20" s="10" t="s">
        <v>29</v>
      </c>
      <c r="C20" s="10" t="s">
        <v>11</v>
      </c>
      <c r="D20" s="10">
        <v>1</v>
      </c>
      <c r="E20" s="12" t="s">
        <v>12</v>
      </c>
      <c r="F20" s="15">
        <v>4082.88</v>
      </c>
      <c r="G20" s="15">
        <v>2041.44</v>
      </c>
      <c r="H20" s="15">
        <v>127.62</v>
      </c>
      <c r="I20" s="23">
        <f t="shared" si="0"/>
        <v>6251.94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5"/>
      <c r="XEZ20" s="5"/>
      <c r="XFA20" s="5"/>
      <c r="XFB20" s="5"/>
      <c r="XFC20" s="5"/>
      <c r="XFD20" s="5"/>
    </row>
    <row r="21" s="3" customFormat="1" ht="36" customHeight="1" spans="1:16384">
      <c r="A21" s="10">
        <v>18</v>
      </c>
      <c r="B21" s="10" t="s">
        <v>30</v>
      </c>
      <c r="C21" s="10" t="s">
        <v>11</v>
      </c>
      <c r="D21" s="10">
        <v>8</v>
      </c>
      <c r="E21" s="12" t="s">
        <v>12</v>
      </c>
      <c r="F21" s="17">
        <v>28580.16</v>
      </c>
      <c r="G21" s="10">
        <v>14290.08</v>
      </c>
      <c r="H21" s="11">
        <v>893.34</v>
      </c>
      <c r="I21" s="23">
        <f t="shared" si="0"/>
        <v>43763.58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5"/>
      <c r="XEZ21" s="5"/>
      <c r="XFA21" s="5"/>
      <c r="XFB21" s="5"/>
      <c r="XFC21" s="5"/>
      <c r="XFD21" s="5"/>
    </row>
    <row r="22" s="4" customFormat="1" ht="34" customHeight="1" spans="1:16382">
      <c r="A22" s="18" t="s">
        <v>31</v>
      </c>
      <c r="B22" s="19"/>
      <c r="C22" s="20"/>
      <c r="D22" s="8">
        <f>SUM(D4:D21)</f>
        <v>197</v>
      </c>
      <c r="E22" s="21"/>
      <c r="F22" s="22">
        <f>SUM(F4:F21)</f>
        <v>747847.52</v>
      </c>
      <c r="G22" s="22">
        <f>SUM(G4:G21)</f>
        <v>373923.76</v>
      </c>
      <c r="H22" s="22">
        <f>SUM(H4:H21)</f>
        <v>23375.73</v>
      </c>
      <c r="I22" s="22">
        <f t="shared" si="0"/>
        <v>1145147.01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5"/>
      <c r="XEZ22" s="5"/>
      <c r="XFA22" s="5"/>
      <c r="XFB22" s="5"/>
    </row>
    <row r="23" s="2" customFormat="1" ht="12"/>
    <row r="24" s="2" customFormat="1" ht="12"/>
  </sheetData>
  <autoFilter ref="A2:XFD22">
    <extLst/>
  </autoFilter>
  <mergeCells count="8">
    <mergeCell ref="A1:I1"/>
    <mergeCell ref="F2:I2"/>
    <mergeCell ref="A22:C22"/>
    <mergeCell ref="A2:A3"/>
    <mergeCell ref="B2:B3"/>
    <mergeCell ref="C2:C3"/>
    <mergeCell ref="D2:D3"/>
    <mergeCell ref="E2:E3"/>
  </mergeCells>
  <pageMargins left="0.118055555555556" right="0" top="0.314583333333333" bottom="0.196527777777778" header="0.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附件1岗位补贴</vt:lpstr>
      <vt:lpstr>附件2社保补贴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2022-10-14T10:51:00Z</dcterms:created>
  <dcterms:modified xsi:type="dcterms:W3CDTF">2023-07-20T10:26:40Z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</Properties>
</file>